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roj\2024\240122000-2024 Main St &amp; Norwood Bridges\12. Deliverables\03. Tender Documents to Purchasing\Final Submission Files\"/>
    </mc:Choice>
  </mc:AlternateContent>
  <xr:revisionPtr revIDLastSave="0" documentId="13_ncr:1_{8C2E5B59-7196-48D6-953B-A29A12BA6213}" xr6:coauthVersionLast="47" xr6:coauthVersionMax="47" xr10:uidLastSave="{00000000-0000-0000-0000-000000000000}"/>
  <bookViews>
    <workbookView xWindow="-57720" yWindow="-120" windowWidth="29040" windowHeight="1584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B'!$B$1:$H$36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B'!$B$1:$IV$34</definedName>
    <definedName name="XEverything">#REF!</definedName>
    <definedName name="XITEMS" localSheetId="1">'Form B'!$B$6:$IV$34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4" l="1"/>
  <c r="H16" i="14"/>
  <c r="H20" i="14"/>
  <c r="H24" i="14"/>
  <c r="H25" i="14"/>
  <c r="H28" i="14"/>
  <c r="H27" i="14"/>
  <c r="H11" i="14"/>
  <c r="H33" i="14" l="1"/>
  <c r="H7" i="14"/>
  <c r="H8" i="14"/>
  <c r="H9" i="14"/>
  <c r="H10" i="14"/>
  <c r="H12" i="14"/>
  <c r="H13" i="14"/>
  <c r="H14" i="14"/>
  <c r="H17" i="14"/>
  <c r="H18" i="14"/>
  <c r="H21" i="14"/>
  <c r="H22" i="14"/>
  <c r="H23" i="14"/>
  <c r="H26" i="14"/>
  <c r="H29" i="14"/>
  <c r="H30" i="14"/>
  <c r="H31" i="14"/>
  <c r="H32" i="14"/>
  <c r="H34" i="14"/>
  <c r="H6" i="14"/>
  <c r="G35" i="14" l="1"/>
</calcChain>
</file>

<file path=xl/sharedStrings.xml><?xml version="1.0" encoding="utf-8"?>
<sst xmlns="http://schemas.openxmlformats.org/spreadsheetml/2006/main" count="98" uniqueCount="70">
  <si>
    <t>UNIT PRICES</t>
  </si>
  <si>
    <t>LS</t>
  </si>
  <si>
    <t>FORM B: PRICES</t>
  </si>
  <si>
    <t>(SEE B9)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</si>
  <si>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</si>
  <si>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</si>
  <si>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</si>
  <si>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</si>
  <si>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</si>
  <si>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</si>
  <si>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</si>
  <si>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</si>
  <si>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</si>
  <si>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</si>
  <si>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m³</t>
  </si>
  <si>
    <t>m²</t>
  </si>
  <si>
    <t>E19</t>
  </si>
  <si>
    <t xml:space="preserve">TOTAL BID PRICE (GST extra)                                                                              (in figures)                                             </t>
  </si>
  <si>
    <t>Mobilization and Demobilization</t>
  </si>
  <si>
    <t>E3</t>
  </si>
  <si>
    <t>Traffic and Pedestrian Control</t>
  </si>
  <si>
    <t>Concrete Removals</t>
  </si>
  <si>
    <t>E10</t>
  </si>
  <si>
    <t>Expansion Joint Blockout and Header Concrete Removals</t>
  </si>
  <si>
    <t>Structural Approach Slab Concrete Removals</t>
  </si>
  <si>
    <t>Planter Concrete Removals</t>
  </si>
  <si>
    <t>Roadway Slab Concrete Removals</t>
  </si>
  <si>
    <t>Supply and Place High Performance Concrete</t>
  </si>
  <si>
    <t>E11</t>
  </si>
  <si>
    <t>Girder Concrete Repairs</t>
  </si>
  <si>
    <t>E13</t>
  </si>
  <si>
    <t>Concrete Repairs</t>
  </si>
  <si>
    <t>E14</t>
  </si>
  <si>
    <t>Precast Planter Repairs</t>
  </si>
  <si>
    <t>Roadway Slab Repairs</t>
  </si>
  <si>
    <t>Construction of Asphalt Concrete Overlay</t>
  </si>
  <si>
    <t>E16</t>
  </si>
  <si>
    <t>t</t>
  </si>
  <si>
    <t>Joint Renewals</t>
  </si>
  <si>
    <t>E18</t>
  </si>
  <si>
    <t>m</t>
  </si>
  <si>
    <t>Crash Attenuator Slab Renewal</t>
  </si>
  <si>
    <t>Discrete Galvanic Anode System</t>
  </si>
  <si>
    <t>E20</t>
  </si>
  <si>
    <t xml:space="preserve">each </t>
  </si>
  <si>
    <t>Regrade Existing Interlocking Paving Stones</t>
  </si>
  <si>
    <t>E21, CW3330</t>
  </si>
  <si>
    <t>i)</t>
  </si>
  <si>
    <t>ii)</t>
  </si>
  <si>
    <t>iii)</t>
  </si>
  <si>
    <t>iv)</t>
  </si>
  <si>
    <t>v)</t>
  </si>
  <si>
    <t>Barrier Concrete Removals</t>
  </si>
  <si>
    <t>vi)</t>
  </si>
  <si>
    <t>Type 1 Delaminated Concrete Removals</t>
  </si>
  <si>
    <t>vii)</t>
  </si>
  <si>
    <t>viii)</t>
  </si>
  <si>
    <t>Type 2 Delaminated Concrete Removals</t>
  </si>
  <si>
    <t>Type 3 Delaminated Concrete Removals</t>
  </si>
  <si>
    <t>Barrier Repairs</t>
  </si>
  <si>
    <t>Type 1 Typical Delamination Repairs</t>
  </si>
  <si>
    <t>Type 2 Typical Delamination Repairs</t>
  </si>
  <si>
    <t>Type 3 Typical Delamination Repairs</t>
  </si>
  <si>
    <t>E15, CW3450</t>
  </si>
  <si>
    <t>Concrete Crack Injection</t>
  </si>
  <si>
    <t>E22</t>
  </si>
  <si>
    <t>E4, E6, CW1130</t>
  </si>
  <si>
    <t>1 - 50 mm depth asphalt</t>
  </si>
  <si>
    <t>50 - 100 mm depth asphalt</t>
  </si>
  <si>
    <t>Planing of Pavement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</si>
</sst>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0.0"/>
  </numFmts>
  <fonts count="4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57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1" fontId="35" fillId="0" borderId="0" xfId="110" applyNumberFormat="1" applyFill="1" applyAlignment="1">
      <alignment horizontal="centerContinuous" vertical="top"/>
    </xf>
    <xf numFmtId="0" fontId="35" fillId="0" borderId="0" xfId="110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3" fontId="35" fillId="0" borderId="0" xfId="110" applyNumberFormat="1" applyFill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7" fontId="35" fillId="0" borderId="19" xfId="110" applyNumberFormat="1" applyFill="1" applyBorder="1" applyAlignment="1">
      <alignment horizontal="center"/>
    </xf>
    <xf numFmtId="0" fontId="35" fillId="0" borderId="19" xfId="110" applyFill="1" applyBorder="1" applyAlignment="1">
      <alignment horizontal="center" vertical="top"/>
    </xf>
    <xf numFmtId="0" fontId="35" fillId="0" borderId="20" xfId="110" applyFill="1" applyBorder="1" applyAlignment="1">
      <alignment horizontal="center"/>
    </xf>
    <xf numFmtId="0" fontId="35" fillId="0" borderId="19" xfId="110" applyFill="1" applyBorder="1" applyAlignment="1">
      <alignment horizontal="center"/>
    </xf>
    <xf numFmtId="0" fontId="35" fillId="0" borderId="21" xfId="110" applyFill="1" applyBorder="1" applyAlignment="1">
      <alignment horizontal="center"/>
    </xf>
    <xf numFmtId="3" fontId="35" fillId="0" borderId="21" xfId="110" applyNumberFormat="1" applyFill="1" applyBorder="1" applyAlignment="1">
      <alignment horizontal="center"/>
    </xf>
    <xf numFmtId="7" fontId="35" fillId="0" borderId="21" xfId="110" applyNumberFormat="1" applyFill="1" applyBorder="1" applyAlignment="1">
      <alignment horizontal="right"/>
    </xf>
    <xf numFmtId="7" fontId="35" fillId="0" borderId="22" xfId="110" applyNumberFormat="1" applyFill="1" applyBorder="1" applyAlignment="1">
      <alignment horizontal="right"/>
    </xf>
    <xf numFmtId="0" fontId="35" fillId="0" borderId="23" xfId="110" applyFill="1" applyBorder="1" applyAlignment="1">
      <alignment vertical="top"/>
    </xf>
    <xf numFmtId="0" fontId="35" fillId="0" borderId="24" xfId="110" applyFill="1" applyBorder="1"/>
    <xf numFmtId="0" fontId="35" fillId="0" borderId="23" xfId="110" applyFill="1" applyBorder="1" applyAlignment="1">
      <alignment horizontal="center"/>
    </xf>
    <xf numFmtId="0" fontId="35" fillId="0" borderId="25" xfId="110" applyFill="1" applyBorder="1"/>
    <xf numFmtId="3" fontId="35" fillId="0" borderId="25" xfId="110" applyNumberFormat="1" applyFill="1" applyBorder="1" applyAlignment="1">
      <alignment horizontal="center"/>
    </xf>
    <xf numFmtId="7" fontId="35" fillId="0" borderId="25" xfId="110" applyNumberFormat="1" applyFill="1" applyBorder="1" applyAlignment="1">
      <alignment horizontal="right"/>
    </xf>
    <xf numFmtId="0" fontId="35" fillId="0" borderId="25" xfId="110" applyFill="1" applyBorder="1" applyAlignment="1">
      <alignment horizontal="right"/>
    </xf>
    <xf numFmtId="7" fontId="35" fillId="0" borderId="26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>
      <alignment horizontal="center" vertical="top" wrapText="1"/>
    </xf>
    <xf numFmtId="174" fontId="39" fillId="0" borderId="10" xfId="110" applyNumberFormat="1" applyFont="1" applyFill="1" applyBorder="1" applyAlignment="1">
      <alignment horizontal="left" vertical="top" wrapText="1"/>
    </xf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0" applyNumberFormat="1" applyFont="1" applyFill="1" applyBorder="1" applyAlignment="1">
      <alignment vertical="top"/>
    </xf>
    <xf numFmtId="0" fontId="40" fillId="0" borderId="0" xfId="110" applyFont="1" applyFill="1" applyAlignment="1">
      <alignment vertical="top" wrapText="1"/>
    </xf>
    <xf numFmtId="176" fontId="38" fillId="0" borderId="16" xfId="110" applyNumberFormat="1" applyFont="1" applyFill="1" applyBorder="1" applyAlignment="1">
      <alignment horizontal="center" vertical="top"/>
    </xf>
    <xf numFmtId="4" fontId="38" fillId="0" borderId="16" xfId="110" applyNumberFormat="1" applyFont="1" applyFill="1" applyBorder="1" applyAlignment="1">
      <alignment horizontal="center" vertical="top"/>
    </xf>
    <xf numFmtId="4" fontId="38" fillId="0" borderId="0" xfId="110" applyNumberFormat="1" applyFont="1" applyFill="1" applyAlignment="1">
      <alignment horizontal="center" vertical="top"/>
    </xf>
    <xf numFmtId="4" fontId="38" fillId="25" borderId="10" xfId="110" applyNumberFormat="1" applyFont="1" applyFill="1" applyBorder="1" applyAlignment="1">
      <alignment horizontal="center" vertical="top" wrapText="1"/>
    </xf>
    <xf numFmtId="7" fontId="35" fillId="0" borderId="29" xfId="110" applyNumberFormat="1" applyFill="1" applyBorder="1" applyAlignment="1">
      <alignment horizontal="right"/>
    </xf>
    <xf numFmtId="0" fontId="35" fillId="0" borderId="15" xfId="110" applyFill="1" applyBorder="1" applyAlignment="1">
      <alignment vertical="top"/>
    </xf>
    <xf numFmtId="0" fontId="35" fillId="0" borderId="14" xfId="110" applyFill="1" applyBorder="1"/>
    <xf numFmtId="0" fontId="35" fillId="0" borderId="14" xfId="110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Fill="1" applyBorder="1" applyAlignment="1">
      <alignment horizontal="right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1" fontId="38" fillId="0" borderId="10" xfId="111" applyNumberFormat="1" applyFont="1" applyFill="1" applyBorder="1" applyAlignment="1">
      <alignment horizontal="left" vertical="top" wrapText="1"/>
    </xf>
    <xf numFmtId="1" fontId="38" fillId="0" borderId="10" xfId="111" applyNumberFormat="1" applyFont="1" applyFill="1" applyBorder="1" applyAlignment="1">
      <alignment horizontal="center" vertical="top" wrapText="1"/>
    </xf>
    <xf numFmtId="1" fontId="38" fillId="0" borderId="10" xfId="111" applyNumberFormat="1" applyFont="1" applyFill="1" applyBorder="1" applyAlignment="1">
      <alignment horizontal="right" vertical="top" wrapText="1"/>
    </xf>
    <xf numFmtId="177" fontId="38" fillId="0" borderId="10" xfId="111" applyNumberFormat="1" applyFont="1" applyFill="1" applyBorder="1" applyAlignment="1">
      <alignment horizontal="right" vertical="top" wrapText="1"/>
    </xf>
    <xf numFmtId="0" fontId="35" fillId="0" borderId="17" xfId="110" applyFill="1" applyBorder="1"/>
    <xf numFmtId="0" fontId="35" fillId="0" borderId="18" xfId="110" applyFill="1" applyBorder="1"/>
    <xf numFmtId="7" fontId="35" fillId="0" borderId="27" xfId="110" applyNumberFormat="1" applyFill="1" applyBorder="1" applyAlignment="1">
      <alignment horizontal="center"/>
    </xf>
    <xf numFmtId="0" fontId="35" fillId="0" borderId="28" xfId="110" applyFill="1" applyBorder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nyteDrive\MH%20Cloud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nyteDrive\MH%20Cloud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showZeros="0" tabSelected="1" showOutlineSymbols="0" view="pageLayout" topLeftCell="B1" zoomScaleNormal="100" zoomScaleSheetLayoutView="75" workbookViewId="0">
      <selection activeCell="G6" sqref="G6"/>
    </sheetView>
  </sheetViews>
  <sheetFormatPr defaultColWidth="13.5546875" defaultRowHeight="15" x14ac:dyDescent="0.25"/>
  <cols>
    <col min="1" max="1" width="14.44140625" style="47" hidden="1" customWidth="1"/>
    <col min="2" max="2" width="11.33203125" style="11" customWidth="1"/>
    <col min="3" max="3" width="47.33203125" style="5" customWidth="1"/>
    <col min="4" max="4" width="16.44140625" style="48" customWidth="1"/>
    <col min="5" max="5" width="8.6640625" style="5" customWidth="1"/>
    <col min="6" max="6" width="15.109375" style="12" customWidth="1"/>
    <col min="7" max="7" width="15.109375" style="47" customWidth="1"/>
    <col min="8" max="8" width="21.5546875" style="47" customWidth="1"/>
    <col min="9" max="9" width="16.5546875" style="5" customWidth="1"/>
    <col min="10" max="10" width="48.33203125" style="5" customWidth="1"/>
    <col min="11" max="16384" width="13.5546875" style="5"/>
  </cols>
  <sheetData>
    <row r="1" spans="1:9" ht="15.6" x14ac:dyDescent="0.25">
      <c r="A1" s="1"/>
      <c r="B1" s="2" t="s">
        <v>2</v>
      </c>
      <c r="C1" s="3"/>
      <c r="D1" s="3"/>
      <c r="E1" s="3"/>
      <c r="F1" s="4"/>
      <c r="G1" s="1"/>
      <c r="H1" s="3"/>
    </row>
    <row r="2" spans="1:9" x14ac:dyDescent="0.25">
      <c r="A2" s="6"/>
      <c r="B2" s="7" t="s">
        <v>3</v>
      </c>
      <c r="C2" s="8"/>
      <c r="D2" s="8"/>
      <c r="E2" s="8"/>
      <c r="F2" s="9"/>
      <c r="G2" s="6"/>
      <c r="H2" s="8"/>
    </row>
    <row r="3" spans="1:9" x14ac:dyDescent="0.25">
      <c r="A3" s="10"/>
      <c r="B3" s="11" t="s">
        <v>0</v>
      </c>
      <c r="D3" s="5"/>
      <c r="G3" s="13"/>
      <c r="H3" s="14"/>
    </row>
    <row r="4" spans="1:9" x14ac:dyDescent="0.25">
      <c r="A4" s="15" t="s">
        <v>4</v>
      </c>
      <c r="B4" s="16" t="s">
        <v>5</v>
      </c>
      <c r="C4" s="17" t="s">
        <v>6</v>
      </c>
      <c r="D4" s="18" t="s">
        <v>7</v>
      </c>
      <c r="E4" s="19" t="s">
        <v>8</v>
      </c>
      <c r="F4" s="20" t="s">
        <v>9</v>
      </c>
      <c r="G4" s="21" t="s">
        <v>10</v>
      </c>
      <c r="H4" s="19" t="s">
        <v>11</v>
      </c>
    </row>
    <row r="5" spans="1:9" ht="15.6" thickBot="1" x14ac:dyDescent="0.3">
      <c r="A5" s="22"/>
      <c r="B5" s="23"/>
      <c r="C5" s="24"/>
      <c r="D5" s="25" t="s">
        <v>12</v>
      </c>
      <c r="E5" s="26"/>
      <c r="F5" s="27" t="s">
        <v>13</v>
      </c>
      <c r="G5" s="28"/>
      <c r="H5" s="29"/>
    </row>
    <row r="6" spans="1:9" ht="36" customHeight="1" thickTop="1" x14ac:dyDescent="0.25">
      <c r="A6" s="31"/>
      <c r="B6" s="32">
        <v>1</v>
      </c>
      <c r="C6" s="49" t="s">
        <v>18</v>
      </c>
      <c r="D6" s="50" t="s">
        <v>19</v>
      </c>
      <c r="E6" s="50" t="s">
        <v>1</v>
      </c>
      <c r="F6" s="51">
        <v>1</v>
      </c>
      <c r="G6" s="33"/>
      <c r="H6" s="34">
        <f>ROUND(G6*F6,2)</f>
        <v>0</v>
      </c>
      <c r="I6" s="35"/>
    </row>
    <row r="7" spans="1:9" ht="36" customHeight="1" x14ac:dyDescent="0.25">
      <c r="A7" s="31"/>
      <c r="B7" s="32">
        <v>2</v>
      </c>
      <c r="C7" s="49" t="s">
        <v>20</v>
      </c>
      <c r="D7" s="50" t="s">
        <v>66</v>
      </c>
      <c r="E7" s="50" t="s">
        <v>1</v>
      </c>
      <c r="F7" s="51">
        <v>1</v>
      </c>
      <c r="G7" s="33"/>
      <c r="H7" s="34">
        <f t="shared" ref="H7:H34" si="0">ROUND(G7*F7,2)</f>
        <v>0</v>
      </c>
      <c r="I7" s="35"/>
    </row>
    <row r="8" spans="1:9" ht="36" customHeight="1" x14ac:dyDescent="0.25">
      <c r="A8" s="36"/>
      <c r="B8" s="32">
        <v>3</v>
      </c>
      <c r="C8" s="49" t="s">
        <v>21</v>
      </c>
      <c r="D8" s="50" t="s">
        <v>22</v>
      </c>
      <c r="E8" s="50"/>
      <c r="F8" s="51"/>
      <c r="G8" s="33"/>
      <c r="H8" s="34">
        <f t="shared" si="0"/>
        <v>0</v>
      </c>
      <c r="I8" s="35"/>
    </row>
    <row r="9" spans="1:9" ht="36" customHeight="1" x14ac:dyDescent="0.25">
      <c r="A9" s="36"/>
      <c r="B9" s="32" t="s">
        <v>47</v>
      </c>
      <c r="C9" s="49" t="s">
        <v>23</v>
      </c>
      <c r="D9" s="50"/>
      <c r="E9" s="50" t="s">
        <v>15</v>
      </c>
      <c r="F9" s="52">
        <v>13</v>
      </c>
      <c r="G9" s="33"/>
      <c r="H9" s="34">
        <f t="shared" si="0"/>
        <v>0</v>
      </c>
    </row>
    <row r="10" spans="1:9" ht="36" customHeight="1" x14ac:dyDescent="0.25">
      <c r="A10" s="31"/>
      <c r="B10" s="32" t="s">
        <v>48</v>
      </c>
      <c r="C10" s="49" t="s">
        <v>24</v>
      </c>
      <c r="D10" s="50"/>
      <c r="E10" s="50" t="s">
        <v>15</v>
      </c>
      <c r="F10" s="52">
        <v>145</v>
      </c>
      <c r="G10" s="33"/>
      <c r="H10" s="34">
        <f t="shared" si="0"/>
        <v>0</v>
      </c>
    </row>
    <row r="11" spans="1:9" ht="36" customHeight="1" x14ac:dyDescent="0.25">
      <c r="A11" s="31"/>
      <c r="B11" s="32" t="s">
        <v>49</v>
      </c>
      <c r="C11" s="49" t="s">
        <v>52</v>
      </c>
      <c r="D11" s="50"/>
      <c r="E11" s="50" t="s">
        <v>15</v>
      </c>
      <c r="F11" s="52">
        <v>2.2999999999999998</v>
      </c>
      <c r="G11" s="33"/>
      <c r="H11" s="34">
        <f t="shared" si="0"/>
        <v>0</v>
      </c>
    </row>
    <row r="12" spans="1:9" ht="36" customHeight="1" x14ac:dyDescent="0.25">
      <c r="A12" s="36"/>
      <c r="B12" s="32" t="s">
        <v>50</v>
      </c>
      <c r="C12" s="49" t="s">
        <v>25</v>
      </c>
      <c r="D12" s="50"/>
      <c r="E12" s="50" t="s">
        <v>15</v>
      </c>
      <c r="F12" s="52">
        <v>0.4</v>
      </c>
      <c r="G12" s="33"/>
      <c r="H12" s="34">
        <f t="shared" si="0"/>
        <v>0</v>
      </c>
    </row>
    <row r="13" spans="1:9" ht="36" customHeight="1" x14ac:dyDescent="0.25">
      <c r="A13" s="36"/>
      <c r="B13" s="32" t="s">
        <v>51</v>
      </c>
      <c r="C13" s="49" t="s">
        <v>26</v>
      </c>
      <c r="D13" s="50"/>
      <c r="E13" s="50" t="s">
        <v>15</v>
      </c>
      <c r="F13" s="52">
        <v>120</v>
      </c>
      <c r="G13" s="33"/>
      <c r="H13" s="34">
        <f t="shared" si="0"/>
        <v>0</v>
      </c>
    </row>
    <row r="14" spans="1:9" ht="36" customHeight="1" x14ac:dyDescent="0.25">
      <c r="A14" s="37"/>
      <c r="B14" s="32" t="s">
        <v>53</v>
      </c>
      <c r="C14" s="49" t="s">
        <v>54</v>
      </c>
      <c r="D14" s="50"/>
      <c r="E14" s="50" t="s">
        <v>15</v>
      </c>
      <c r="F14" s="52">
        <v>4</v>
      </c>
      <c r="G14" s="33"/>
      <c r="H14" s="34">
        <f t="shared" si="0"/>
        <v>0</v>
      </c>
      <c r="I14" s="35"/>
    </row>
    <row r="15" spans="1:9" ht="36" customHeight="1" x14ac:dyDescent="0.25">
      <c r="A15" s="37"/>
      <c r="B15" s="32" t="s">
        <v>55</v>
      </c>
      <c r="C15" s="49" t="s">
        <v>57</v>
      </c>
      <c r="D15" s="50"/>
      <c r="E15" s="50" t="s">
        <v>15</v>
      </c>
      <c r="F15" s="52">
        <v>4</v>
      </c>
      <c r="G15" s="33"/>
      <c r="H15" s="34">
        <f t="shared" si="0"/>
        <v>0</v>
      </c>
      <c r="I15" s="35"/>
    </row>
    <row r="16" spans="1:9" ht="36" customHeight="1" x14ac:dyDescent="0.25">
      <c r="A16" s="37"/>
      <c r="B16" s="32" t="s">
        <v>56</v>
      </c>
      <c r="C16" s="49" t="s">
        <v>58</v>
      </c>
      <c r="D16" s="50"/>
      <c r="E16" s="50" t="s">
        <v>15</v>
      </c>
      <c r="F16" s="52">
        <v>4</v>
      </c>
      <c r="G16" s="33"/>
      <c r="H16" s="34">
        <f t="shared" si="0"/>
        <v>0</v>
      </c>
      <c r="I16" s="35"/>
    </row>
    <row r="17" spans="1:8" ht="36" customHeight="1" x14ac:dyDescent="0.25">
      <c r="A17" s="37"/>
      <c r="B17" s="32">
        <v>4</v>
      </c>
      <c r="C17" s="49" t="s">
        <v>27</v>
      </c>
      <c r="D17" s="50" t="s">
        <v>28</v>
      </c>
      <c r="E17" s="50" t="s">
        <v>14</v>
      </c>
      <c r="F17" s="52">
        <v>9</v>
      </c>
      <c r="G17" s="33"/>
      <c r="H17" s="34">
        <f t="shared" si="0"/>
        <v>0</v>
      </c>
    </row>
    <row r="18" spans="1:8" ht="36" customHeight="1" x14ac:dyDescent="0.25">
      <c r="A18" s="37"/>
      <c r="B18" s="32">
        <v>5</v>
      </c>
      <c r="C18" s="49" t="s">
        <v>29</v>
      </c>
      <c r="D18" s="50" t="s">
        <v>30</v>
      </c>
      <c r="E18" s="50" t="s">
        <v>15</v>
      </c>
      <c r="F18" s="52">
        <v>8</v>
      </c>
      <c r="G18" s="33"/>
      <c r="H18" s="34">
        <f t="shared" si="0"/>
        <v>0</v>
      </c>
    </row>
    <row r="19" spans="1:8" ht="36" customHeight="1" x14ac:dyDescent="0.25">
      <c r="A19" s="37"/>
      <c r="B19" s="32">
        <v>6</v>
      </c>
      <c r="C19" s="49" t="s">
        <v>31</v>
      </c>
      <c r="D19" s="50" t="s">
        <v>32</v>
      </c>
      <c r="E19" s="50"/>
      <c r="F19" s="51"/>
      <c r="G19" s="33"/>
      <c r="H19" s="34"/>
    </row>
    <row r="20" spans="1:8" ht="36" customHeight="1" x14ac:dyDescent="0.25">
      <c r="A20" s="38"/>
      <c r="B20" s="32" t="s">
        <v>47</v>
      </c>
      <c r="C20" s="49" t="s">
        <v>59</v>
      </c>
      <c r="D20" s="50"/>
      <c r="E20" s="50" t="s">
        <v>15</v>
      </c>
      <c r="F20" s="52">
        <v>2.2999999999999998</v>
      </c>
      <c r="G20" s="33"/>
      <c r="H20" s="34">
        <f t="shared" si="0"/>
        <v>0</v>
      </c>
    </row>
    <row r="21" spans="1:8" ht="36" customHeight="1" x14ac:dyDescent="0.25">
      <c r="A21" s="38"/>
      <c r="B21" s="32" t="s">
        <v>48</v>
      </c>
      <c r="C21" s="49" t="s">
        <v>33</v>
      </c>
      <c r="D21" s="50"/>
      <c r="E21" s="50" t="s">
        <v>15</v>
      </c>
      <c r="F21" s="52">
        <v>0.4</v>
      </c>
      <c r="G21" s="33"/>
      <c r="H21" s="34">
        <f t="shared" si="0"/>
        <v>0</v>
      </c>
    </row>
    <row r="22" spans="1:8" ht="36" customHeight="1" x14ac:dyDescent="0.25">
      <c r="A22" s="31"/>
      <c r="B22" s="32" t="s">
        <v>49</v>
      </c>
      <c r="C22" s="49" t="s">
        <v>34</v>
      </c>
      <c r="D22" s="50"/>
      <c r="E22" s="50" t="s">
        <v>15</v>
      </c>
      <c r="F22" s="52">
        <v>120</v>
      </c>
      <c r="G22" s="33"/>
      <c r="H22" s="34">
        <f t="shared" si="0"/>
        <v>0</v>
      </c>
    </row>
    <row r="23" spans="1:8" ht="36" customHeight="1" x14ac:dyDescent="0.25">
      <c r="A23" s="31"/>
      <c r="B23" s="32" t="s">
        <v>50</v>
      </c>
      <c r="C23" s="49" t="s">
        <v>60</v>
      </c>
      <c r="D23" s="50"/>
      <c r="E23" s="50" t="s">
        <v>15</v>
      </c>
      <c r="F23" s="52">
        <v>4</v>
      </c>
      <c r="G23" s="33"/>
      <c r="H23" s="34">
        <f t="shared" si="0"/>
        <v>0</v>
      </c>
    </row>
    <row r="24" spans="1:8" ht="36" customHeight="1" x14ac:dyDescent="0.25">
      <c r="A24" s="31"/>
      <c r="B24" s="32" t="s">
        <v>50</v>
      </c>
      <c r="C24" s="49" t="s">
        <v>61</v>
      </c>
      <c r="D24" s="50"/>
      <c r="E24" s="50" t="s">
        <v>15</v>
      </c>
      <c r="F24" s="52">
        <v>4</v>
      </c>
      <c r="G24" s="33"/>
      <c r="H24" s="34">
        <f t="shared" si="0"/>
        <v>0</v>
      </c>
    </row>
    <row r="25" spans="1:8" ht="36" customHeight="1" x14ac:dyDescent="0.25">
      <c r="A25" s="31"/>
      <c r="B25" s="32" t="s">
        <v>50</v>
      </c>
      <c r="C25" s="49" t="s">
        <v>62</v>
      </c>
      <c r="D25" s="50"/>
      <c r="E25" s="50" t="s">
        <v>15</v>
      </c>
      <c r="F25" s="52">
        <v>4</v>
      </c>
      <c r="G25" s="33"/>
      <c r="H25" s="34">
        <f t="shared" si="0"/>
        <v>0</v>
      </c>
    </row>
    <row r="26" spans="1:8" ht="36" customHeight="1" x14ac:dyDescent="0.25">
      <c r="A26" s="39"/>
      <c r="B26" s="32">
        <v>7</v>
      </c>
      <c r="C26" s="49" t="s">
        <v>69</v>
      </c>
      <c r="D26" s="50" t="s">
        <v>63</v>
      </c>
      <c r="E26" s="50"/>
      <c r="F26" s="51"/>
      <c r="G26" s="33"/>
      <c r="H26" s="34">
        <f t="shared" si="0"/>
        <v>0</v>
      </c>
    </row>
    <row r="27" spans="1:8" ht="36" customHeight="1" x14ac:dyDescent="0.25">
      <c r="A27" s="39"/>
      <c r="B27" s="32" t="s">
        <v>47</v>
      </c>
      <c r="C27" s="49" t="s">
        <v>67</v>
      </c>
      <c r="D27" s="50"/>
      <c r="E27" s="50" t="s">
        <v>15</v>
      </c>
      <c r="F27" s="52">
        <v>2950</v>
      </c>
      <c r="G27" s="33"/>
      <c r="H27" s="34">
        <f>ROUND(G27*F27,2)</f>
        <v>0</v>
      </c>
    </row>
    <row r="28" spans="1:8" ht="36" customHeight="1" x14ac:dyDescent="0.25">
      <c r="A28" s="39"/>
      <c r="B28" s="32" t="s">
        <v>48</v>
      </c>
      <c r="C28" s="49" t="s">
        <v>68</v>
      </c>
      <c r="D28" s="50"/>
      <c r="E28" s="50" t="s">
        <v>15</v>
      </c>
      <c r="F28" s="52">
        <v>122</v>
      </c>
      <c r="G28" s="33"/>
      <c r="H28" s="34">
        <f>ROUND(G28*F28,2)</f>
        <v>0</v>
      </c>
    </row>
    <row r="29" spans="1:8" ht="36" customHeight="1" x14ac:dyDescent="0.25">
      <c r="A29" s="39"/>
      <c r="B29" s="32">
        <v>8</v>
      </c>
      <c r="C29" s="49" t="s">
        <v>35</v>
      </c>
      <c r="D29" s="50" t="s">
        <v>36</v>
      </c>
      <c r="E29" s="50" t="s">
        <v>37</v>
      </c>
      <c r="F29" s="52">
        <v>370</v>
      </c>
      <c r="G29" s="33"/>
      <c r="H29" s="34">
        <f t="shared" si="0"/>
        <v>0</v>
      </c>
    </row>
    <row r="30" spans="1:8" ht="36" customHeight="1" x14ac:dyDescent="0.25">
      <c r="A30" s="31"/>
      <c r="B30" s="32">
        <v>9</v>
      </c>
      <c r="C30" s="49" t="s">
        <v>38</v>
      </c>
      <c r="D30" s="50" t="s">
        <v>39</v>
      </c>
      <c r="E30" s="50" t="s">
        <v>40</v>
      </c>
      <c r="F30" s="52">
        <v>105</v>
      </c>
      <c r="G30" s="33"/>
      <c r="H30" s="34">
        <f t="shared" si="0"/>
        <v>0</v>
      </c>
    </row>
    <row r="31" spans="1:8" ht="36" customHeight="1" x14ac:dyDescent="0.25">
      <c r="A31" s="31"/>
      <c r="B31" s="32">
        <v>10</v>
      </c>
      <c r="C31" s="49" t="s">
        <v>41</v>
      </c>
      <c r="D31" s="50" t="s">
        <v>16</v>
      </c>
      <c r="E31" s="50" t="s">
        <v>15</v>
      </c>
      <c r="F31" s="52">
        <v>32</v>
      </c>
      <c r="G31" s="33"/>
      <c r="H31" s="34">
        <f t="shared" si="0"/>
        <v>0</v>
      </c>
    </row>
    <row r="32" spans="1:8" ht="36" customHeight="1" x14ac:dyDescent="0.25">
      <c r="A32" s="31"/>
      <c r="B32" s="32">
        <v>11</v>
      </c>
      <c r="C32" s="49" t="s">
        <v>42</v>
      </c>
      <c r="D32" s="50" t="s">
        <v>43</v>
      </c>
      <c r="E32" s="50" t="s">
        <v>44</v>
      </c>
      <c r="F32" s="51">
        <v>825</v>
      </c>
      <c r="G32" s="33"/>
      <c r="H32" s="34">
        <f t="shared" si="0"/>
        <v>0</v>
      </c>
    </row>
    <row r="33" spans="1:8" ht="36" customHeight="1" x14ac:dyDescent="0.25">
      <c r="A33" s="31"/>
      <c r="B33" s="32">
        <v>12</v>
      </c>
      <c r="C33" s="49" t="s">
        <v>45</v>
      </c>
      <c r="D33" s="50" t="s">
        <v>46</v>
      </c>
      <c r="E33" s="50" t="s">
        <v>15</v>
      </c>
      <c r="F33" s="52">
        <v>68</v>
      </c>
      <c r="G33" s="33"/>
      <c r="H33" s="34">
        <f t="shared" ref="H33" si="1">ROUND(G33*F33,2)</f>
        <v>0</v>
      </c>
    </row>
    <row r="34" spans="1:8" ht="36" customHeight="1" thickBot="1" x14ac:dyDescent="0.3">
      <c r="A34" s="31"/>
      <c r="B34" s="32">
        <v>13</v>
      </c>
      <c r="C34" s="49" t="s">
        <v>64</v>
      </c>
      <c r="D34" s="50" t="s">
        <v>65</v>
      </c>
      <c r="E34" s="50" t="s">
        <v>40</v>
      </c>
      <c r="F34" s="52">
        <v>1</v>
      </c>
      <c r="G34" s="33"/>
      <c r="H34" s="34">
        <f t="shared" si="0"/>
        <v>0</v>
      </c>
    </row>
    <row r="35" spans="1:8" ht="48" customHeight="1" thickTop="1" x14ac:dyDescent="0.25">
      <c r="A35" s="30"/>
      <c r="B35" s="53" t="s">
        <v>17</v>
      </c>
      <c r="C35" s="54"/>
      <c r="D35" s="54"/>
      <c r="E35" s="54"/>
      <c r="F35" s="54"/>
      <c r="G35" s="55">
        <f>SUM(H6:H34)</f>
        <v>0</v>
      </c>
      <c r="H35" s="56"/>
    </row>
    <row r="36" spans="1:8" ht="15.9" customHeight="1" x14ac:dyDescent="0.25">
      <c r="A36" s="40"/>
      <c r="B36" s="41"/>
      <c r="C36" s="42"/>
      <c r="D36" s="43"/>
      <c r="E36" s="42"/>
      <c r="F36" s="44"/>
      <c r="G36" s="45"/>
      <c r="H36" s="46"/>
    </row>
  </sheetData>
  <sheetProtection algorithmName="SHA-512" hashValue="rx8unWYzc7zI3ee5kzrOuq2psSJFxQOVMbbwURdZV/N3i64xHXgL2px6T0X31K5TNd6+HgHrkMXVYy1DJC63og==" saltValue="u75lFsZCX0jtkwe/E55tPg==" spinCount="100000" sheet="1" selectLockedCells="1"/>
  <mergeCells count="2">
    <mergeCell ref="B35:F35"/>
    <mergeCell ref="G35:H35"/>
  </mergeCells>
  <phoneticPr fontId="42" type="noConversion"/>
  <conditionalFormatting sqref="D6:D29">
    <cfRule type="cellIs" dxfId="5" priority="35" stopIfTrue="1" operator="equal">
      <formula>"CW 2130-R11"</formula>
    </cfRule>
  </conditionalFormatting>
  <conditionalFormatting sqref="D6:D31">
    <cfRule type="cellIs" dxfId="4" priority="36" stopIfTrue="1" operator="equal">
      <formula>"CW 3120-R2"</formula>
    </cfRule>
    <cfRule type="cellIs" dxfId="3" priority="37" stopIfTrue="1" operator="equal">
      <formula>"CW 3240-R7"</formula>
    </cfRule>
  </conditionalFormatting>
  <conditionalFormatting sqref="D32:D34">
    <cfRule type="cellIs" dxfId="2" priority="21" stopIfTrue="1" operator="equal">
      <formula>"CW 2130-R11"</formula>
    </cfRule>
    <cfRule type="cellIs" dxfId="1" priority="22" stopIfTrue="1" operator="equal">
      <formula>"CW 3120-R2"</formula>
    </cfRule>
    <cfRule type="cellIs" dxfId="0" priority="23" stopIfTrue="1" operator="equal">
      <formula>"CW 3240-R7"</formula>
    </cfRule>
  </conditionalFormatting>
  <dataValidations xWindow="600" yWindow="71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34" xr:uid="{00000000-0002-0000-0400-000000000000}">
      <formula1>IF(G6&gt;=0.01,ROUND(G6,2),0.01)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291-2024 
&amp;XTemplate Version: C420181015-RW&amp;RBid Submission
Page &amp;P+0 of 2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Allan Scott</cp:lastModifiedBy>
  <cp:lastPrinted>2024-05-06T20:24:38Z</cp:lastPrinted>
  <dcterms:created xsi:type="dcterms:W3CDTF">1999-10-18T14:40:40Z</dcterms:created>
  <dcterms:modified xsi:type="dcterms:W3CDTF">2024-05-10T20:31:33Z</dcterms:modified>
</cp:coreProperties>
</file>